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8655" tabRatio="604" activeTab="0"/>
  </bookViews>
  <sheets>
    <sheet name="PUBBLICI APPENNINO" sheetId="1" r:id="rId1"/>
  </sheets>
  <definedNames>
    <definedName name="_xlnm.Print_Titles" localSheetId="0">'PUBBLICI APPENNINO'!$2:$2</definedName>
  </definedNames>
  <calcPr fullCalcOnLoad="1"/>
</workbook>
</file>

<file path=xl/sharedStrings.xml><?xml version="1.0" encoding="utf-8"?>
<sst xmlns="http://schemas.openxmlformats.org/spreadsheetml/2006/main" count="39" uniqueCount="35">
  <si>
    <t>Comune di Montecreto</t>
  </si>
  <si>
    <t>Montecreto</t>
  </si>
  <si>
    <t>Realizzazione parco archeominerario di Montecreto</t>
  </si>
  <si>
    <t>Comune di Lama Mocogno</t>
  </si>
  <si>
    <t>Riqualificazione e valorizzazione della Piazza Cesare Battisti</t>
  </si>
  <si>
    <t>Comune di Montefiorino</t>
  </si>
  <si>
    <t>Montefiorino</t>
  </si>
  <si>
    <t>Ripristino di un campo polivalente per la completa riqualificazione dell'impianto turistico sportivo "la piscina" nel capoluogo di Montefiorino</t>
  </si>
  <si>
    <t>Comune di Serramazzoni</t>
  </si>
  <si>
    <t>Riqualificazione di spazi ad uso pubblico del Borgo di Pompeano</t>
  </si>
  <si>
    <t>Comune di Polinago</t>
  </si>
  <si>
    <t>Polinago</t>
  </si>
  <si>
    <t>Valorizzazione spazi a valenza turistica per realizzazione dei borghi di Gombola e Brandola</t>
  </si>
  <si>
    <t>Comune di Pievepelago</t>
  </si>
  <si>
    <t>Comune di Pavullo nel Frignano</t>
  </si>
  <si>
    <t>Lavori di parziale sistemazione esterna e arredo del Castello di Montecuccolo</t>
  </si>
  <si>
    <t>Lavori di miglioramento di alcuni impianti sportivi del capoluogo finalizzati allo svilppo dell'offerta turistica</t>
  </si>
  <si>
    <t>punti</t>
  </si>
  <si>
    <t>Pievepelago</t>
  </si>
  <si>
    <t>Pavullo</t>
  </si>
  <si>
    <t>ordine di graduatoria</t>
  </si>
  <si>
    <t>SOGGETTO RICHIEDENTE</t>
  </si>
  <si>
    <t>COMUNE D'INTERVENTO</t>
  </si>
  <si>
    <t>DENOMINAZIONE INTERVENTO</t>
  </si>
  <si>
    <t xml:space="preserve">IMPORTO PROGETTO PRESENTATO                 (iva inclusa) </t>
  </si>
  <si>
    <t xml:space="preserve">IMPORTO AMMESSO (iva inclusa) </t>
  </si>
  <si>
    <t>PUNTEGGIO GLOBALE</t>
  </si>
  <si>
    <t>%                                        CONTRIBUTO</t>
  </si>
  <si>
    <t>CONTRIBUTO ASSEGNATO</t>
  </si>
  <si>
    <t>€ 18.640.00</t>
  </si>
  <si>
    <t>€ 1.012,78*</t>
  </si>
  <si>
    <t>*Finanziato parzialmente per insufficienza di risorse regionali attribuite</t>
  </si>
  <si>
    <t>Serramazzoni</t>
  </si>
  <si>
    <t>Lama Mocogno</t>
  </si>
  <si>
    <t>Allegato E - Graduatoria dei progetti ammessi presentati da Enti pubblici con interventi in area Appennino (area montana)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</si>
</sst>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€-2]\ #,##0.00"/>
    <numFmt numFmtId="172" formatCode="[$€-2]\ #,##0.00;[Red]\-[$€-2]\ #,##0.00"/>
    <numFmt numFmtId="173" formatCode="[$€-2]\ #,##0;[Red]\-[$€-2]\ #,##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8" fontId="0" fillId="0" borderId="1" xfId="0" applyNumberFormat="1" applyBorder="1" applyAlignment="1">
      <alignment horizontal="left" vertical="center" wrapText="1"/>
    </xf>
    <xf numFmtId="8" fontId="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N4" sqref="N4:N9"/>
    </sheetView>
  </sheetViews>
  <sheetFormatPr defaultColWidth="9.140625" defaultRowHeight="12.75"/>
  <cols>
    <col min="1" max="1" width="5.421875" style="6" customWidth="1"/>
    <col min="2" max="2" width="16.8515625" style="6" customWidth="1"/>
    <col min="3" max="3" width="15.421875" style="6" customWidth="1"/>
    <col min="4" max="4" width="34.28125" style="6" customWidth="1"/>
    <col min="5" max="5" width="17.8515625" style="6" customWidth="1"/>
    <col min="6" max="6" width="17.28125" style="6" customWidth="1"/>
    <col min="7" max="7" width="6.28125" style="6" hidden="1" customWidth="1"/>
    <col min="8" max="8" width="6.421875" style="6" hidden="1" customWidth="1"/>
    <col min="9" max="10" width="6.7109375" style="6" hidden="1" customWidth="1"/>
    <col min="11" max="11" width="7.140625" style="6" hidden="1" customWidth="1"/>
    <col min="12" max="12" width="12.8515625" style="6" customWidth="1"/>
    <col min="13" max="13" width="15.28125" style="6" customWidth="1"/>
    <col min="14" max="14" width="11.7109375" style="6" customWidth="1"/>
    <col min="15" max="16384" width="9.140625" style="6" customWidth="1"/>
  </cols>
  <sheetData>
    <row r="1" ht="12.75">
      <c r="A1" s="6" t="s">
        <v>34</v>
      </c>
    </row>
    <row r="2" spans="1:28" ht="71.25" customHeight="1">
      <c r="A2" s="17" t="s">
        <v>20</v>
      </c>
      <c r="B2" s="13" t="s">
        <v>21</v>
      </c>
      <c r="C2" s="13" t="s">
        <v>22</v>
      </c>
      <c r="D2" s="13" t="s">
        <v>23</v>
      </c>
      <c r="E2" s="14" t="s">
        <v>24</v>
      </c>
      <c r="F2" s="13" t="s">
        <v>25</v>
      </c>
      <c r="G2" s="4" t="s">
        <v>17</v>
      </c>
      <c r="H2" s="4" t="s">
        <v>17</v>
      </c>
      <c r="I2" s="4" t="s">
        <v>17</v>
      </c>
      <c r="J2" s="4" t="s">
        <v>17</v>
      </c>
      <c r="K2" s="4" t="s">
        <v>17</v>
      </c>
      <c r="L2" s="18" t="s">
        <v>27</v>
      </c>
      <c r="M2" s="18" t="s">
        <v>28</v>
      </c>
      <c r="N2" s="3" t="s">
        <v>26</v>
      </c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5" ht="51" customHeight="1">
      <c r="A3" s="2">
        <v>1</v>
      </c>
      <c r="B3" s="1" t="s">
        <v>14</v>
      </c>
      <c r="C3" s="2" t="s">
        <v>19</v>
      </c>
      <c r="D3" s="1" t="s">
        <v>15</v>
      </c>
      <c r="E3" s="15">
        <v>123760</v>
      </c>
      <c r="F3" s="16">
        <v>122512.92</v>
      </c>
      <c r="G3" s="5">
        <v>14</v>
      </c>
      <c r="H3" s="5">
        <v>5</v>
      </c>
      <c r="I3" s="5">
        <v>5</v>
      </c>
      <c r="J3" s="5">
        <v>3</v>
      </c>
      <c r="K3" s="5">
        <v>9</v>
      </c>
      <c r="L3" s="5">
        <v>20</v>
      </c>
      <c r="M3" s="19">
        <v>24502.58</v>
      </c>
      <c r="N3" s="5">
        <f aca="true" t="shared" si="0" ref="N3:N9">(G3+H3+I3+J3+K3)</f>
        <v>36</v>
      </c>
      <c r="O3" s="11"/>
    </row>
    <row r="4" spans="1:16" ht="51" customHeight="1">
      <c r="A4" s="2">
        <v>2</v>
      </c>
      <c r="B4" s="1" t="s">
        <v>10</v>
      </c>
      <c r="C4" s="2" t="s">
        <v>11</v>
      </c>
      <c r="D4" s="1" t="s">
        <v>12</v>
      </c>
      <c r="E4" s="15">
        <v>99000</v>
      </c>
      <c r="F4" s="16">
        <v>93200</v>
      </c>
      <c r="G4" s="5">
        <v>14</v>
      </c>
      <c r="H4" s="3">
        <v>5</v>
      </c>
      <c r="I4" s="7">
        <v>3</v>
      </c>
      <c r="J4" s="2">
        <v>3</v>
      </c>
      <c r="K4" s="2">
        <v>9</v>
      </c>
      <c r="L4" s="5">
        <v>20</v>
      </c>
      <c r="M4" s="2" t="s">
        <v>29</v>
      </c>
      <c r="N4" s="5">
        <f t="shared" si="0"/>
        <v>34</v>
      </c>
      <c r="O4" s="11"/>
      <c r="P4" s="8"/>
    </row>
    <row r="5" spans="1:19" ht="51" customHeight="1">
      <c r="A5" s="2">
        <v>3</v>
      </c>
      <c r="B5" s="1" t="s">
        <v>8</v>
      </c>
      <c r="C5" s="2" t="s">
        <v>32</v>
      </c>
      <c r="D5" s="1" t="s">
        <v>9</v>
      </c>
      <c r="E5" s="15">
        <v>270000</v>
      </c>
      <c r="F5" s="16">
        <v>249637.2</v>
      </c>
      <c r="G5" s="5">
        <v>14</v>
      </c>
      <c r="H5" s="2">
        <v>4</v>
      </c>
      <c r="I5" s="7">
        <v>3</v>
      </c>
      <c r="J5" s="2">
        <v>3</v>
      </c>
      <c r="K5" s="2">
        <v>6</v>
      </c>
      <c r="L5" s="5">
        <v>20</v>
      </c>
      <c r="M5" s="20">
        <v>49927.44</v>
      </c>
      <c r="N5" s="5">
        <f t="shared" si="0"/>
        <v>30</v>
      </c>
      <c r="O5" s="11"/>
      <c r="P5" s="10"/>
      <c r="Q5" s="10"/>
      <c r="R5" s="10"/>
      <c r="S5" s="10"/>
    </row>
    <row r="6" spans="1:15" ht="51" customHeight="1">
      <c r="A6" s="2">
        <v>4</v>
      </c>
      <c r="B6" s="1" t="s">
        <v>0</v>
      </c>
      <c r="C6" s="2" t="s">
        <v>1</v>
      </c>
      <c r="D6" s="1" t="s">
        <v>2</v>
      </c>
      <c r="E6" s="15">
        <v>400000</v>
      </c>
      <c r="F6" s="16">
        <v>400000</v>
      </c>
      <c r="G6" s="5">
        <v>14</v>
      </c>
      <c r="H6" s="2">
        <v>4</v>
      </c>
      <c r="I6" s="7">
        <v>3</v>
      </c>
      <c r="J6" s="2">
        <v>3</v>
      </c>
      <c r="K6" s="2">
        <v>3</v>
      </c>
      <c r="L6" s="5">
        <v>20</v>
      </c>
      <c r="M6" s="21" t="s">
        <v>30</v>
      </c>
      <c r="N6" s="5">
        <f t="shared" si="0"/>
        <v>27</v>
      </c>
      <c r="O6" s="11"/>
    </row>
    <row r="7" spans="1:15" ht="51" customHeight="1">
      <c r="A7" s="2">
        <v>5</v>
      </c>
      <c r="B7" s="1" t="s">
        <v>5</v>
      </c>
      <c r="C7" s="2" t="s">
        <v>6</v>
      </c>
      <c r="D7" s="1" t="s">
        <v>7</v>
      </c>
      <c r="E7" s="15">
        <v>100000</v>
      </c>
      <c r="F7" s="15">
        <v>100000</v>
      </c>
      <c r="G7" s="5">
        <v>14</v>
      </c>
      <c r="H7" s="2">
        <v>3</v>
      </c>
      <c r="I7" s="2">
        <v>3</v>
      </c>
      <c r="J7" s="2">
        <v>3</v>
      </c>
      <c r="K7" s="2">
        <v>3</v>
      </c>
      <c r="L7" s="5"/>
      <c r="M7" s="2"/>
      <c r="N7" s="5">
        <f t="shared" si="0"/>
        <v>26</v>
      </c>
      <c r="O7" s="11"/>
    </row>
    <row r="8" spans="1:17" ht="51" customHeight="1">
      <c r="A8" s="2">
        <v>6</v>
      </c>
      <c r="B8" s="1" t="s">
        <v>13</v>
      </c>
      <c r="C8" s="2" t="s">
        <v>18</v>
      </c>
      <c r="D8" s="1" t="s">
        <v>16</v>
      </c>
      <c r="E8" s="15">
        <v>91065.13</v>
      </c>
      <c r="F8" s="15">
        <v>91065.13</v>
      </c>
      <c r="G8" s="5">
        <v>14</v>
      </c>
      <c r="H8" s="2">
        <v>3</v>
      </c>
      <c r="I8" s="2">
        <v>3</v>
      </c>
      <c r="J8" s="2">
        <v>3</v>
      </c>
      <c r="K8" s="2">
        <v>3</v>
      </c>
      <c r="L8" s="5"/>
      <c r="M8" s="2"/>
      <c r="N8" s="5">
        <f t="shared" si="0"/>
        <v>26</v>
      </c>
      <c r="O8" s="11"/>
      <c r="P8" s="8"/>
      <c r="Q8" s="8"/>
    </row>
    <row r="9" spans="1:15" ht="51" customHeight="1">
      <c r="A9" s="2">
        <v>7</v>
      </c>
      <c r="B9" s="1" t="s">
        <v>3</v>
      </c>
      <c r="C9" s="2" t="s">
        <v>33</v>
      </c>
      <c r="D9" s="1" t="s">
        <v>4</v>
      </c>
      <c r="E9" s="15">
        <v>340000</v>
      </c>
      <c r="F9" s="16">
        <v>318007.95</v>
      </c>
      <c r="G9" s="5">
        <v>14</v>
      </c>
      <c r="H9" s="2">
        <v>5</v>
      </c>
      <c r="I9" s="2">
        <v>1</v>
      </c>
      <c r="J9" s="2">
        <v>1</v>
      </c>
      <c r="K9" s="2">
        <v>3</v>
      </c>
      <c r="L9" s="5"/>
      <c r="M9" s="2"/>
      <c r="N9" s="5">
        <f t="shared" si="0"/>
        <v>24</v>
      </c>
      <c r="O9" s="11"/>
    </row>
    <row r="10" ht="38.25">
      <c r="D10" s="9" t="s">
        <v>31</v>
      </c>
    </row>
  </sheetData>
  <printOptions/>
  <pageMargins left="0.75" right="0.75" top="1" bottom="1" header="0.5" footer="0.5"/>
  <pageSetup horizontalDpi="600" verticalDpi="600" orientation="landscape" pageOrder="overThenDown" paperSize="9" scale="8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bartolacelli.m</dc:creator>
  <cp:keywords/>
  <dc:description/>
  <cp:lastModifiedBy>mazzoli.t</cp:lastModifiedBy>
  <cp:lastPrinted>2010-05-19T13:01:02Z</cp:lastPrinted>
  <dcterms:created xsi:type="dcterms:W3CDTF">2004-04-21T08:31:32Z</dcterms:created>
  <dcterms:modified xsi:type="dcterms:W3CDTF">2010-05-21T08:08:07Z</dcterms:modified>
  <cp:category/>
  <cp:version/>
  <cp:contentType/>
  <cp:contentStatus/>
</cp:coreProperties>
</file>